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shq-01\Shared Files\Contracts-Unit\CONTRACT ANALYST FOLDERS\Scott, Carolyn\571 - FUJI DIGITAL X-RAY - IFB\1 - DEVELOPMENT\IFB\Drafts\"/>
    </mc:Choice>
  </mc:AlternateContent>
  <bookViews>
    <workbookView xWindow="0" yWindow="45" windowWidth="19425" windowHeight="8880"/>
  </bookViews>
  <sheets>
    <sheet name="Sheet1" sheetId="1" r:id="rId1"/>
  </sheets>
  <definedNames>
    <definedName name="_xlnm.Print_Titles" localSheetId="0">Sheet1!$8:$10</definedName>
  </definedNames>
  <calcPr calcId="152511"/>
</workbook>
</file>

<file path=xl/calcChain.xml><?xml version="1.0" encoding="utf-8"?>
<calcChain xmlns="http://schemas.openxmlformats.org/spreadsheetml/2006/main">
  <c r="K81" i="1" l="1"/>
  <c r="J81" i="1"/>
  <c r="I81" i="1"/>
  <c r="H81" i="1"/>
  <c r="G81" i="1"/>
  <c r="F81" i="1"/>
  <c r="F82" i="1" s="1"/>
  <c r="J82" i="1" l="1"/>
</calcChain>
</file>

<file path=xl/sharedStrings.xml><?xml version="1.0" encoding="utf-8"?>
<sst xmlns="http://schemas.openxmlformats.org/spreadsheetml/2006/main" count="327" uniqueCount="117">
  <si>
    <t>Year 1 -3</t>
  </si>
  <si>
    <t>Year 4</t>
  </si>
  <si>
    <t>Year 5</t>
  </si>
  <si>
    <t>Year 6</t>
  </si>
  <si>
    <t>Year 7</t>
  </si>
  <si>
    <t>6 Mos.</t>
  </si>
  <si>
    <t>Option Term 1</t>
  </si>
  <si>
    <t>Option Term 2</t>
  </si>
  <si>
    <t>Option Term 3</t>
  </si>
  <si>
    <t>Option Term 4</t>
  </si>
  <si>
    <t>Option Term 5</t>
  </si>
  <si>
    <t>Initial Term (Annually)</t>
  </si>
  <si>
    <r>
      <t>Annual Price</t>
    </r>
    <r>
      <rPr>
        <b/>
        <sz val="9"/>
        <color indexed="8"/>
        <rFont val="Calibri"/>
        <family val="2"/>
      </rPr>
      <t>*</t>
    </r>
  </si>
  <si>
    <r>
      <t>6 month Price</t>
    </r>
    <r>
      <rPr>
        <b/>
        <sz val="9"/>
        <color indexed="8"/>
        <rFont val="Calibri"/>
        <family val="2"/>
      </rPr>
      <t>*</t>
    </r>
  </si>
  <si>
    <t xml:space="preserve">(Also refer to Paragraph 3.1 (Preventative Maintenance Services) of Appendix B (Statement of Work) of the IFB and elsewhere.  </t>
  </si>
  <si>
    <t>IRC RM# 4126 (DR)</t>
  </si>
  <si>
    <t>DNQ4DP1</t>
  </si>
  <si>
    <t>ELECTRONIC BOX FOR WALL STAND (FUJI)</t>
  </si>
  <si>
    <t>MAIN RM# 7168</t>
  </si>
  <si>
    <t>DNM8DP1</t>
  </si>
  <si>
    <t>RM# 432A (CR)</t>
  </si>
  <si>
    <t>DNR8DP1</t>
  </si>
  <si>
    <t>DNQ5DP1</t>
  </si>
  <si>
    <t>DNN7DP1</t>
  </si>
  <si>
    <t>FACILITY</t>
  </si>
  <si>
    <t>LOCATION</t>
  </si>
  <si>
    <t>SERIAL#</t>
  </si>
  <si>
    <t>CTC RM# M2136</t>
  </si>
  <si>
    <t>DNL8DP1</t>
  </si>
  <si>
    <t xml:space="preserve">equipment, and replacement of worn, defective or broken parts with new parts specifically designed for the radiology equipment.  Bidder shall provide preventative maintenance services, including parts, as set forth in the Agreement. </t>
  </si>
  <si>
    <t xml:space="preserve">PART 2. Preventative Maintenance Services shall include, but not be limited to, inspection, cleaning and lubrication, safety inspection, functional tests and adjustments or calibrations necessary to facilitate proper functioning of the </t>
  </si>
  <si>
    <t>CTC RM# M2138</t>
  </si>
  <si>
    <t xml:space="preserve">Preventative Maintenance Total Agreement Cost*
</t>
  </si>
  <si>
    <t>Initial</t>
  </si>
  <si>
    <r>
      <t>* Price is Annual Rate - Equipment will be serviced Quarterly as defined in Appendix B, Statement of Work, Paragraph 3.2, Preventative Maintenance Services.</t>
    </r>
    <r>
      <rPr>
        <b/>
        <u/>
        <sz val="10"/>
        <color indexed="8"/>
        <rFont val="Calibri"/>
        <family val="2"/>
      </rPr>
      <t xml:space="preserve">                          </t>
    </r>
    <r>
      <rPr>
        <b/>
        <sz val="10"/>
        <color indexed="8"/>
        <rFont val="Calibri"/>
        <family val="2"/>
      </rPr>
      <t xml:space="preserve"> </t>
    </r>
    <r>
      <rPr>
        <b/>
        <u/>
        <sz val="10"/>
        <color indexed="8"/>
        <rFont val="Calibri"/>
        <family val="2"/>
      </rPr>
      <t xml:space="preserve">           </t>
    </r>
  </si>
  <si>
    <t xml:space="preserve">Bidder shall complete this Appendix D, Required Forms, Exhibit 12B and ensure its total is consistent with Appendix D, Required Forms, Exhibit 12A, Rate Schedule Pricing for Preventative Maintenance Services. </t>
  </si>
  <si>
    <t>An inaccurately calculated Bid Sheet may disqualify your Bid from consideration.  Please ensure that all calculations are correct.</t>
  </si>
  <si>
    <t>Bidder asserts that the below signed person is authorized to bind BIDDER to the PRICING represented herein.</t>
  </si>
  <si>
    <t>AUTHORIZED REPRESENTATIVE (print)</t>
  </si>
  <si>
    <t>AUTHORIZED REPRESENTATIVE (signature)</t>
  </si>
  <si>
    <t>FACILITY ROOM #</t>
  </si>
  <si>
    <t>DEVICE</t>
  </si>
  <si>
    <t>Century Regional Detention Facility (CRDF)</t>
  </si>
  <si>
    <t>CRDF - 1</t>
  </si>
  <si>
    <t>3D-TOP CEILING SUP (SIEMENS OTC)</t>
  </si>
  <si>
    <t>CONTROL PANEL (SEIMENS)</t>
  </si>
  <si>
    <t>CR-IR 364 VEL-U RDR W/OVHD PT SPPT U-BAR (VELOCITY U CR IR 364)</t>
  </si>
  <si>
    <t>DELL GX780 3.0G C2DUO/4G RAM/160G HD (CPU GX780 (DELL))</t>
  </si>
  <si>
    <t>IT 80 X-RAY CONSOLE  (SIEMENS IT 80 GENERATOR)</t>
  </si>
  <si>
    <t>IT 80 X-RAY GENERATOR  (SIEMENS IT 80 GENERATOR)</t>
  </si>
  <si>
    <t>SIEMENS COLLIMATOR</t>
  </si>
  <si>
    <t>SIEMENS TRANSFORMER</t>
  </si>
  <si>
    <t>SIEMENS ZE CABINET (OTC-POWER/ELECTRONICS CABINET)</t>
  </si>
  <si>
    <t>TOUCHSCREEN 19 INCH LCD</t>
  </si>
  <si>
    <t>A11C007220</t>
  </si>
  <si>
    <t>TUBE INSERT .6-1.0 (TUBE INSERT .6-1.0)</t>
  </si>
  <si>
    <t>TUBESV150/40/80C (4802349) (X-RAY TUBE HOUSING (SEIMENS))</t>
  </si>
  <si>
    <t>CRDF - 2</t>
  </si>
  <si>
    <t>CR IR 346 SINGLE PLATE IMAGE (CR READER ( FUJI))</t>
  </si>
  <si>
    <t>56533439</t>
  </si>
  <si>
    <t>DELL GX780 3.0G C2DUO/4G RAM/160G HD (CPU GX 780 (DELL))</t>
  </si>
  <si>
    <t>DRYPIX 5000 (PRINTER (FUJI DRY PIX 5000)</t>
  </si>
  <si>
    <t>47130059</t>
  </si>
  <si>
    <t>L10C024415</t>
  </si>
  <si>
    <t>Men's Central Jail (MCJ)</t>
  </si>
  <si>
    <t>MCJ - 1</t>
  </si>
  <si>
    <t>RM #6095 (CR)</t>
  </si>
  <si>
    <t>CR IR 346 SINGLE PLATE IMAGE  (READER PLATE SMART CR)</t>
  </si>
  <si>
    <t>FLASH IIP DELL GX 780</t>
  </si>
  <si>
    <t>TOUCHSCREEN 19 INCH LCD  (MONITOR SCREEN)</t>
  </si>
  <si>
    <t>L10C024423</t>
  </si>
  <si>
    <t>MCJ - 2</t>
  </si>
  <si>
    <t>RM #6102 (DR)</t>
  </si>
  <si>
    <t>CR IR 364 T VELOCITY TABLE &amp;  READER UNIT (VELOCITY T CR IR 364)</t>
  </si>
  <si>
    <t>CR-IR 364 VEL-U RDR W/OVHD PT SPPT U-BAR  (ELECTRONIC BOX FOR WALL STAND (FUJI))</t>
  </si>
  <si>
    <t>DELL GX780 3.0G C2DUO/4G RAM/160G HD (FLASH IIP DELL GX 780)</t>
  </si>
  <si>
    <t>IT 80 X-RAY CONSOLE</t>
  </si>
  <si>
    <t>MONITOR SCREEN</t>
  </si>
  <si>
    <t>L10C024408</t>
  </si>
  <si>
    <t>SIEMENS ZE CABINET</t>
  </si>
  <si>
    <t>TUBE INSERT .6-1.0 (VARIAN) SG-796B/OPTI150</t>
  </si>
  <si>
    <t>95166-S4</t>
  </si>
  <si>
    <t>TUBESV150/40/80C (4802349)</t>
  </si>
  <si>
    <t>H218068</t>
  </si>
  <si>
    <t>VELOCITY U CR IR 364 (WALL BUCKY STAND (FUJI) DIGITAL READER UPRIGHT  CR-IR 364 VEL-U-RDR W/OVHD PT SPPT U-BAR)</t>
  </si>
  <si>
    <t>North County Correctional Facility (NCCF)</t>
  </si>
  <si>
    <t>NCCF - 1</t>
  </si>
  <si>
    <t>FLASH IIP DELLGX 780</t>
  </si>
  <si>
    <t>READER PLATE SMART CR</t>
  </si>
  <si>
    <t>L10C024517</t>
  </si>
  <si>
    <t>Twin Towers Correctional Facility (TTCF)</t>
  </si>
  <si>
    <t>TTCF - 1</t>
  </si>
  <si>
    <t xml:space="preserve">DNR7DP1  </t>
  </si>
  <si>
    <t>A11C007222</t>
  </si>
  <si>
    <t>TTCF - 2</t>
  </si>
  <si>
    <t>FLASH IIP DELL GX GX 780</t>
  </si>
  <si>
    <t xml:space="preserve">GVWJ8P1 </t>
  </si>
  <si>
    <t>L10CO24410</t>
  </si>
  <si>
    <t>PRINTER LASER DRYPIX DRYPIX4000</t>
  </si>
  <si>
    <t>TTCF - 3</t>
  </si>
  <si>
    <t>IRC RM# 1</t>
  </si>
  <si>
    <t>CR-IR 364 VEL-U RDR W/OVHD PT SPPT U-BAR</t>
  </si>
  <si>
    <t>47020427</t>
  </si>
  <si>
    <t xml:space="preserve">DNP6DP1  </t>
  </si>
  <si>
    <t>IT 80 X-RAY GENERATOR (SIEMENS IT 80 GENERATOR)</t>
  </si>
  <si>
    <t xml:space="preserve">TOUCH SCREEN 19 INCH LCD </t>
  </si>
  <si>
    <t>A11C007237</t>
  </si>
  <si>
    <t>TUBE INSERT .6-1.0</t>
  </si>
  <si>
    <t>TTCF - 4</t>
  </si>
  <si>
    <t>IRC RM# 2</t>
  </si>
  <si>
    <t>3D-TOP CEILING SUP</t>
  </si>
  <si>
    <t>1305</t>
  </si>
  <si>
    <t>CR-IR 364 VEL-U RDR W/OVHD PT SPPT U-BAR (ELECTRONIC BOX FOR WALL STAND (FUJI))</t>
  </si>
  <si>
    <t>47020423</t>
  </si>
  <si>
    <t>SIEMENS ZE CABINET (SIEMENS OTC)</t>
  </si>
  <si>
    <t>TOUCHSCREEN 19 INCH LCD (MONITOR SCREEN)</t>
  </si>
  <si>
    <t>L10C024409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</si>
</sst>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13" x14ac:knownFonts="1">
    <font>
      <sz val="11"/>
      <color theme="1"/>
      <name val="Calibri"/>
      <family val="2"/>
      <scheme val="minor"/>
    </font>
    <font>
      <b/>
      <sz val="10"/>
      <color indexed="8"/>
      <name val="Calibri"/>
      <family val="2"/>
    </font>
    <font>
      <b/>
      <sz val="9"/>
      <color indexed="8"/>
      <name val="Calibri"/>
      <family val="2"/>
    </font>
    <font>
      <sz val="9"/>
      <color indexed="8"/>
      <name val="Calibri"/>
      <family val="2"/>
    </font>
    <font>
      <b/>
      <u/>
      <sz val="9"/>
      <color indexed="8"/>
      <name val="Calibri"/>
      <family val="2"/>
    </font>
    <font>
      <u/>
      <sz val="9"/>
      <color indexed="8"/>
      <name val="Calibri"/>
      <family val="2"/>
    </font>
    <font>
      <sz val="11"/>
      <color rgb="FF000000"/>
      <name val="Calibri"/>
      <family val="2"/>
      <charset val="204"/>
    </font>
    <font>
      <b/>
      <sz val="12"/>
      <color indexed="8"/>
      <name val="Calibri"/>
      <family val="2"/>
    </font>
    <font>
      <b/>
      <sz val="8"/>
      <color theme="1"/>
      <name val="Arial"/>
      <family val="2"/>
    </font>
    <font>
      <sz val="8"/>
      <color theme="1"/>
      <name val="Arial"/>
      <family val="2"/>
    </font>
    <font>
      <b/>
      <u/>
      <sz val="10"/>
      <color indexed="8"/>
      <name val="Calibri"/>
      <family val="2"/>
    </font>
    <font>
      <b/>
      <sz val="11"/>
      <color theme="1"/>
      <name val="Calibri"/>
      <family val="2"/>
      <scheme val="minor"/>
    </font>
    <font>
      <b/>
      <sz val="18"/>
      <color indexed="8"/>
      <name val="Calibri"/>
      <family val="2"/>
    </font>
  </fonts>
  <fills count="4">
    <fill>
      <patternFill patternType="none"/>
    </fill>
    <fill>
      <patternFill patternType="gray125"/>
    </fill>
    <fill>
      <patternFill patternType="solid">
        <fgColor indexed="45"/>
        <bgColor indexed="64"/>
      </patternFill>
    </fill>
    <fill>
      <patternFill patternType="solid">
        <fgColor theme="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38">
    <xf numFmtId="0" fontId="0" fillId="0" borderId="0" xfId="0"/>
    <xf numFmtId="0" fontId="5" fillId="0" borderId="0" xfId="0" applyFont="1" applyBorder="1" applyAlignment="1">
      <alignment horizontal="center" wrapText="1"/>
    </xf>
    <xf numFmtId="0" fontId="3" fillId="0" borderId="0" xfId="0" applyFont="1" applyBorder="1" applyAlignment="1">
      <alignment horizontal="center"/>
    </xf>
    <xf numFmtId="6" fontId="3" fillId="0" borderId="0" xfId="0" applyNumberFormat="1" applyFont="1" applyBorder="1" applyAlignment="1">
      <alignment horizontal="left"/>
    </xf>
    <xf numFmtId="0" fontId="3" fillId="0" borderId="0" xfId="0" applyFont="1" applyBorder="1" applyAlignment="1">
      <alignment horizontal="left"/>
    </xf>
    <xf numFmtId="6" fontId="3" fillId="0" borderId="0" xfId="0" applyNumberFormat="1" applyFont="1" applyBorder="1" applyAlignment="1">
      <alignment horizontal="right"/>
    </xf>
    <xf numFmtId="0" fontId="2" fillId="0" borderId="3" xfId="0" applyFont="1" applyBorder="1" applyAlignment="1">
      <alignment horizontal="center" wrapText="1"/>
    </xf>
    <xf numFmtId="0" fontId="2" fillId="0" borderId="2" xfId="0" applyFont="1" applyBorder="1" applyAlignment="1">
      <alignment horizontal="center" wrapText="1"/>
    </xf>
    <xf numFmtId="0" fontId="1" fillId="0" borderId="0" xfId="0" applyFont="1" applyBorder="1" applyAlignment="1">
      <alignment horizontal="left"/>
    </xf>
    <xf numFmtId="0" fontId="3" fillId="0" borderId="0" xfId="0" applyFont="1" applyBorder="1" applyAlignment="1">
      <alignment horizontal="right"/>
    </xf>
    <xf numFmtId="0" fontId="7" fillId="0" borderId="0" xfId="0" applyFont="1" applyBorder="1" applyAlignment="1">
      <alignment horizontal="center"/>
    </xf>
    <xf numFmtId="0" fontId="3" fillId="0" borderId="0" xfId="0" applyFont="1" applyBorder="1" applyAlignment="1">
      <alignment horizontal="center" wrapText="1"/>
    </xf>
    <xf numFmtId="6" fontId="1" fillId="0" borderId="0" xfId="0" applyNumberFormat="1" applyFont="1" applyBorder="1" applyAlignment="1">
      <alignment horizontal="right"/>
    </xf>
    <xf numFmtId="6" fontId="3" fillId="2" borderId="0" xfId="0" applyNumberFormat="1" applyFont="1" applyFill="1" applyBorder="1" applyAlignment="1">
      <alignment horizontal="right"/>
    </xf>
    <xf numFmtId="6" fontId="2" fillId="2" borderId="0" xfId="0" applyNumberFormat="1" applyFont="1" applyFill="1" applyBorder="1" applyAlignment="1">
      <alignment horizontal="right"/>
    </xf>
    <xf numFmtId="6" fontId="2" fillId="2" borderId="1" xfId="0" applyNumberFormat="1" applyFont="1" applyFill="1" applyBorder="1" applyAlignment="1">
      <alignment horizontal="right"/>
    </xf>
    <xf numFmtId="164" fontId="9" fillId="0" borderId="6" xfId="0" applyNumberFormat="1" applyFont="1" applyBorder="1" applyAlignment="1" applyProtection="1">
      <alignment horizontal="left" vertical="center" wrapText="1"/>
      <protection locked="0"/>
    </xf>
    <xf numFmtId="164" fontId="2" fillId="0" borderId="7" xfId="0" applyNumberFormat="1" applyFont="1" applyBorder="1" applyAlignment="1">
      <alignment horizontal="right"/>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164" fontId="9" fillId="3" borderId="6" xfId="0" applyNumberFormat="1" applyFont="1" applyFill="1" applyBorder="1" applyAlignment="1" applyProtection="1">
      <alignment horizontal="left" vertical="center" wrapText="1"/>
      <protection locked="0"/>
    </xf>
    <xf numFmtId="164" fontId="9" fillId="3" borderId="6" xfId="0" applyNumberFormat="1" applyFont="1" applyFill="1" applyBorder="1" applyAlignment="1" applyProtection="1">
      <alignment horizontal="justify" vertical="center" wrapText="1"/>
      <protection locked="0"/>
    </xf>
    <xf numFmtId="0" fontId="8" fillId="3" borderId="4" xfId="0" applyFont="1" applyFill="1" applyBorder="1" applyAlignment="1">
      <alignment horizontal="center" vertical="center" wrapText="1"/>
    </xf>
    <xf numFmtId="0" fontId="9" fillId="0" borderId="5" xfId="0" applyFont="1" applyBorder="1" applyAlignment="1" applyProtection="1">
      <alignment horizontal="left" vertical="center"/>
    </xf>
    <xf numFmtId="0" fontId="9" fillId="0" borderId="6" xfId="0" applyFont="1" applyBorder="1" applyAlignment="1" applyProtection="1">
      <alignment horizontal="left" vertical="center"/>
    </xf>
    <xf numFmtId="6" fontId="2" fillId="2" borderId="0" xfId="0" applyNumberFormat="1" applyFont="1" applyFill="1" applyBorder="1" applyAlignment="1" applyProtection="1">
      <alignment horizontal="left" vertical="top" wrapText="1"/>
    </xf>
    <xf numFmtId="0" fontId="4" fillId="0" borderId="3" xfId="0" applyFont="1" applyBorder="1" applyAlignment="1">
      <alignment horizontal="center" wrapText="1"/>
    </xf>
    <xf numFmtId="0" fontId="2" fillId="0" borderId="0" xfId="0" applyFont="1" applyBorder="1" applyAlignment="1">
      <alignment horizont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2" fillId="0" borderId="8" xfId="0" applyFont="1" applyBorder="1" applyAlignment="1">
      <alignment horizontal="center"/>
    </xf>
    <xf numFmtId="0" fontId="2"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6" fontId="12" fillId="2" borderId="8" xfId="0" applyNumberFormat="1" applyFont="1" applyFill="1" applyBorder="1" applyAlignment="1" applyProtection="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9" xfId="0" applyFont="1" applyBorder="1" applyAlignment="1">
      <alignment horizontal="center"/>
    </xf>
    <xf numFmtId="0" fontId="3" fillId="0" borderId="1" xfId="0" applyFont="1" applyBorder="1" applyAlignment="1" applyProtection="1">
      <alignment horizont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4"/>
  <sheetViews>
    <sheetView tabSelected="1" view="pageLayout" topLeftCell="A51" zoomScaleNormal="100" workbookViewId="0">
      <selection activeCell="F56" sqref="F56"/>
    </sheetView>
  </sheetViews>
  <sheetFormatPr defaultColWidth="8.85546875" defaultRowHeight="16.350000000000001" customHeight="1" x14ac:dyDescent="0.2"/>
  <cols>
    <col min="1" max="1" width="27.85546875" style="2" customWidth="1"/>
    <col min="2" max="2" width="9.5703125" style="2" customWidth="1"/>
    <col min="3" max="3" width="15.140625" style="2" customWidth="1"/>
    <col min="4" max="4" width="50.42578125" style="2" customWidth="1"/>
    <col min="5" max="5" width="9.85546875" style="2" bestFit="1" customWidth="1"/>
    <col min="6" max="6" width="14.42578125" style="4" customWidth="1"/>
    <col min="7" max="7" width="11.140625" style="9" customWidth="1"/>
    <col min="8" max="9" width="10.85546875" style="4" customWidth="1"/>
    <col min="10" max="10" width="12.85546875" style="4" customWidth="1"/>
    <col min="11" max="11" width="10.85546875" style="4" customWidth="1"/>
    <col min="12" max="16384" width="8.85546875" style="4"/>
  </cols>
  <sheetData>
    <row r="2" spans="1:11" ht="16.350000000000001" customHeight="1" x14ac:dyDescent="0.25">
      <c r="D2" s="10"/>
    </row>
    <row r="4" spans="1:11" ht="16.350000000000001" customHeight="1" x14ac:dyDescent="0.2">
      <c r="A4" s="8" t="s">
        <v>30</v>
      </c>
    </row>
    <row r="5" spans="1:11" ht="16.350000000000001" customHeight="1" x14ac:dyDescent="0.2">
      <c r="A5" s="8" t="s">
        <v>29</v>
      </c>
    </row>
    <row r="6" spans="1:11" ht="16.350000000000001" customHeight="1" x14ac:dyDescent="0.2">
      <c r="A6" s="8" t="s">
        <v>14</v>
      </c>
    </row>
    <row r="7" spans="1:11" ht="10.5" customHeight="1" x14ac:dyDescent="0.2">
      <c r="A7" s="8"/>
    </row>
    <row r="8" spans="1:11" s="1" customFormat="1" ht="15.75" customHeight="1" x14ac:dyDescent="0.2">
      <c r="A8" s="34" t="s">
        <v>24</v>
      </c>
      <c r="B8" s="34" t="s">
        <v>25</v>
      </c>
      <c r="C8" s="34" t="s">
        <v>40</v>
      </c>
      <c r="D8" s="34" t="s">
        <v>41</v>
      </c>
      <c r="E8" s="34" t="s">
        <v>26</v>
      </c>
      <c r="F8" s="7" t="s">
        <v>0</v>
      </c>
      <c r="G8" s="7" t="s">
        <v>1</v>
      </c>
      <c r="H8" s="7" t="s">
        <v>2</v>
      </c>
      <c r="I8" s="7" t="s">
        <v>3</v>
      </c>
      <c r="J8" s="7" t="s">
        <v>4</v>
      </c>
      <c r="K8" s="7" t="s">
        <v>5</v>
      </c>
    </row>
    <row r="9" spans="1:11" s="1" customFormat="1" ht="27" customHeight="1" x14ac:dyDescent="0.2">
      <c r="A9" s="35"/>
      <c r="B9" s="35"/>
      <c r="C9" s="35"/>
      <c r="D9" s="35"/>
      <c r="E9" s="35"/>
      <c r="F9" s="6" t="s">
        <v>11</v>
      </c>
      <c r="G9" s="6" t="s">
        <v>6</v>
      </c>
      <c r="H9" s="6" t="s">
        <v>7</v>
      </c>
      <c r="I9" s="6" t="s">
        <v>8</v>
      </c>
      <c r="J9" s="6" t="s">
        <v>9</v>
      </c>
      <c r="K9" s="6" t="s">
        <v>10</v>
      </c>
    </row>
    <row r="10" spans="1:11" s="1" customFormat="1" ht="25.5" customHeight="1" thickBot="1" x14ac:dyDescent="0.25">
      <c r="A10" s="36"/>
      <c r="B10" s="36"/>
      <c r="C10" s="36"/>
      <c r="D10" s="36"/>
      <c r="E10" s="36"/>
      <c r="F10" s="26" t="s">
        <v>12</v>
      </c>
      <c r="G10" s="26" t="s">
        <v>12</v>
      </c>
      <c r="H10" s="26" t="s">
        <v>12</v>
      </c>
      <c r="I10" s="26" t="s">
        <v>12</v>
      </c>
      <c r="J10" s="26" t="s">
        <v>12</v>
      </c>
      <c r="K10" s="26" t="s">
        <v>13</v>
      </c>
    </row>
    <row r="11" spans="1:11" ht="12.75" thickBot="1" x14ac:dyDescent="0.25">
      <c r="A11" s="28"/>
      <c r="B11" s="29"/>
      <c r="C11" s="28"/>
      <c r="D11" s="29"/>
      <c r="E11" s="29"/>
      <c r="F11" s="22"/>
      <c r="G11" s="22"/>
      <c r="H11" s="22"/>
      <c r="I11" s="22"/>
      <c r="J11" s="22"/>
      <c r="K11" s="22"/>
    </row>
    <row r="12" spans="1:11" ht="12.75" thickBot="1" x14ac:dyDescent="0.25">
      <c r="A12" s="23" t="s">
        <v>42</v>
      </c>
      <c r="B12" s="24" t="s">
        <v>43</v>
      </c>
      <c r="C12" s="23" t="s">
        <v>15</v>
      </c>
      <c r="D12" s="24" t="s">
        <v>44</v>
      </c>
      <c r="E12" s="24">
        <v>1308</v>
      </c>
      <c r="F12" s="16"/>
      <c r="G12" s="16"/>
      <c r="H12" s="16"/>
      <c r="I12" s="16"/>
      <c r="J12" s="16"/>
      <c r="K12" s="16"/>
    </row>
    <row r="13" spans="1:11" ht="12.75" thickBot="1" x14ac:dyDescent="0.25">
      <c r="A13" s="23" t="s">
        <v>42</v>
      </c>
      <c r="B13" s="24" t="s">
        <v>43</v>
      </c>
      <c r="C13" s="23" t="s">
        <v>15</v>
      </c>
      <c r="D13" s="24" t="s">
        <v>45</v>
      </c>
      <c r="E13" s="24">
        <v>2806</v>
      </c>
      <c r="F13" s="16"/>
      <c r="G13" s="16"/>
      <c r="H13" s="16"/>
      <c r="I13" s="16"/>
      <c r="J13" s="16"/>
      <c r="K13" s="16"/>
    </row>
    <row r="14" spans="1:11" ht="12.75" thickBot="1" x14ac:dyDescent="0.25">
      <c r="A14" s="23" t="s">
        <v>42</v>
      </c>
      <c r="B14" s="24" t="s">
        <v>43</v>
      </c>
      <c r="C14" s="23" t="s">
        <v>15</v>
      </c>
      <c r="D14" s="24" t="s">
        <v>46</v>
      </c>
      <c r="E14" s="24">
        <v>56325024</v>
      </c>
      <c r="F14" s="16"/>
      <c r="G14" s="16"/>
      <c r="H14" s="16"/>
      <c r="I14" s="16"/>
      <c r="J14" s="16"/>
      <c r="K14" s="16"/>
    </row>
    <row r="15" spans="1:11" ht="12.75" thickBot="1" x14ac:dyDescent="0.25">
      <c r="A15" s="23" t="s">
        <v>42</v>
      </c>
      <c r="B15" s="24" t="s">
        <v>43</v>
      </c>
      <c r="C15" s="23" t="s">
        <v>15</v>
      </c>
      <c r="D15" s="24" t="s">
        <v>47</v>
      </c>
      <c r="E15" s="24" t="s">
        <v>16</v>
      </c>
      <c r="F15" s="16"/>
      <c r="G15" s="16"/>
      <c r="H15" s="16"/>
      <c r="I15" s="16"/>
      <c r="J15" s="16"/>
      <c r="K15" s="16"/>
    </row>
    <row r="16" spans="1:11" ht="12.75" thickBot="1" x14ac:dyDescent="0.25">
      <c r="A16" s="23" t="s">
        <v>42</v>
      </c>
      <c r="B16" s="24" t="s">
        <v>43</v>
      </c>
      <c r="C16" s="23" t="s">
        <v>15</v>
      </c>
      <c r="D16" s="24" t="s">
        <v>17</v>
      </c>
      <c r="E16" s="24">
        <v>47020423</v>
      </c>
      <c r="F16" s="16"/>
      <c r="G16" s="16"/>
      <c r="H16" s="16"/>
      <c r="I16" s="16"/>
      <c r="J16" s="16"/>
      <c r="K16" s="16"/>
    </row>
    <row r="17" spans="1:11" ht="12.75" thickBot="1" x14ac:dyDescent="0.25">
      <c r="A17" s="23" t="s">
        <v>42</v>
      </c>
      <c r="B17" s="24" t="s">
        <v>43</v>
      </c>
      <c r="C17" s="23" t="s">
        <v>15</v>
      </c>
      <c r="D17" s="24" t="s">
        <v>48</v>
      </c>
      <c r="E17" s="24">
        <v>2453</v>
      </c>
      <c r="F17" s="16"/>
      <c r="G17" s="16"/>
      <c r="H17" s="16"/>
      <c r="I17" s="16"/>
      <c r="J17" s="16"/>
      <c r="K17" s="16"/>
    </row>
    <row r="18" spans="1:11" ht="12.75" thickBot="1" x14ac:dyDescent="0.25">
      <c r="A18" s="23" t="s">
        <v>42</v>
      </c>
      <c r="B18" s="24" t="s">
        <v>43</v>
      </c>
      <c r="C18" s="23" t="s">
        <v>15</v>
      </c>
      <c r="D18" s="24" t="s">
        <v>49</v>
      </c>
      <c r="E18" s="24">
        <v>2452</v>
      </c>
      <c r="F18" s="16"/>
      <c r="G18" s="16"/>
      <c r="H18" s="16"/>
      <c r="I18" s="16"/>
      <c r="J18" s="16"/>
      <c r="K18" s="16"/>
    </row>
    <row r="19" spans="1:11" ht="12.75" thickBot="1" x14ac:dyDescent="0.25">
      <c r="A19" s="23" t="s">
        <v>42</v>
      </c>
      <c r="B19" s="24" t="s">
        <v>43</v>
      </c>
      <c r="C19" s="23" t="s">
        <v>15</v>
      </c>
      <c r="D19" s="24" t="s">
        <v>50</v>
      </c>
      <c r="E19" s="24">
        <v>3352</v>
      </c>
      <c r="F19" s="16"/>
      <c r="G19" s="16"/>
      <c r="H19" s="16"/>
      <c r="I19" s="16"/>
      <c r="J19" s="16"/>
      <c r="K19" s="16"/>
    </row>
    <row r="20" spans="1:11" ht="12.75" thickBot="1" x14ac:dyDescent="0.25">
      <c r="A20" s="23" t="s">
        <v>42</v>
      </c>
      <c r="B20" s="24" t="s">
        <v>43</v>
      </c>
      <c r="C20" s="23" t="s">
        <v>15</v>
      </c>
      <c r="D20" s="24" t="s">
        <v>51</v>
      </c>
      <c r="E20" s="24">
        <v>2301</v>
      </c>
      <c r="F20" s="16"/>
      <c r="G20" s="16"/>
      <c r="H20" s="16"/>
      <c r="I20" s="16"/>
      <c r="J20" s="16"/>
      <c r="K20" s="16"/>
    </row>
    <row r="21" spans="1:11" ht="12.75" thickBot="1" x14ac:dyDescent="0.25">
      <c r="A21" s="23" t="s">
        <v>42</v>
      </c>
      <c r="B21" s="24" t="s">
        <v>43</v>
      </c>
      <c r="C21" s="23" t="s">
        <v>15</v>
      </c>
      <c r="D21" s="24" t="s">
        <v>52</v>
      </c>
      <c r="E21" s="24">
        <v>1039</v>
      </c>
      <c r="F21" s="16"/>
      <c r="G21" s="16"/>
      <c r="H21" s="16"/>
      <c r="I21" s="16"/>
      <c r="J21" s="16"/>
      <c r="K21" s="16"/>
    </row>
    <row r="22" spans="1:11" ht="12.75" thickBot="1" x14ac:dyDescent="0.25">
      <c r="A22" s="23" t="s">
        <v>42</v>
      </c>
      <c r="B22" s="24" t="s">
        <v>43</v>
      </c>
      <c r="C22" s="23" t="s">
        <v>15</v>
      </c>
      <c r="D22" s="24" t="s">
        <v>53</v>
      </c>
      <c r="E22" s="24" t="s">
        <v>54</v>
      </c>
      <c r="F22" s="16"/>
      <c r="G22" s="16"/>
      <c r="H22" s="16"/>
      <c r="I22" s="16"/>
      <c r="J22" s="16"/>
      <c r="K22" s="16"/>
    </row>
    <row r="23" spans="1:11" ht="12.75" thickBot="1" x14ac:dyDescent="0.25">
      <c r="A23" s="23" t="s">
        <v>42</v>
      </c>
      <c r="B23" s="24" t="s">
        <v>43</v>
      </c>
      <c r="C23" s="23" t="s">
        <v>15</v>
      </c>
      <c r="D23" s="24" t="s">
        <v>55</v>
      </c>
      <c r="E23" s="24">
        <v>1138</v>
      </c>
      <c r="F23" s="16"/>
      <c r="G23" s="16"/>
      <c r="H23" s="16"/>
      <c r="I23" s="16"/>
      <c r="J23" s="16"/>
      <c r="K23" s="16"/>
    </row>
    <row r="24" spans="1:11" ht="12.75" thickBot="1" x14ac:dyDescent="0.25">
      <c r="A24" s="23" t="s">
        <v>42</v>
      </c>
      <c r="B24" s="24" t="s">
        <v>43</v>
      </c>
      <c r="C24" s="23" t="s">
        <v>15</v>
      </c>
      <c r="D24" s="24" t="s">
        <v>56</v>
      </c>
      <c r="E24" s="24">
        <v>429061</v>
      </c>
      <c r="F24" s="16"/>
      <c r="G24" s="16"/>
      <c r="H24" s="16"/>
      <c r="I24" s="16"/>
      <c r="J24" s="16"/>
      <c r="K24" s="16"/>
    </row>
    <row r="25" spans="1:11" ht="12.75" thickBot="1" x14ac:dyDescent="0.25">
      <c r="A25" s="23" t="s">
        <v>42</v>
      </c>
      <c r="B25" s="24" t="s">
        <v>57</v>
      </c>
      <c r="C25" s="23" t="s">
        <v>18</v>
      </c>
      <c r="D25" s="24" t="s">
        <v>58</v>
      </c>
      <c r="E25" s="24" t="s">
        <v>59</v>
      </c>
      <c r="F25" s="16"/>
      <c r="G25" s="16"/>
      <c r="H25" s="16"/>
      <c r="I25" s="16"/>
      <c r="J25" s="16"/>
      <c r="K25" s="16"/>
    </row>
    <row r="26" spans="1:11" ht="12.75" thickBot="1" x14ac:dyDescent="0.25">
      <c r="A26" s="23" t="s">
        <v>42</v>
      </c>
      <c r="B26" s="24" t="s">
        <v>57</v>
      </c>
      <c r="C26" s="23" t="s">
        <v>18</v>
      </c>
      <c r="D26" s="24" t="s">
        <v>60</v>
      </c>
      <c r="E26" s="24" t="s">
        <v>19</v>
      </c>
      <c r="F26" s="16"/>
      <c r="G26" s="16"/>
      <c r="H26" s="16"/>
      <c r="I26" s="16"/>
      <c r="J26" s="16"/>
      <c r="K26" s="16"/>
    </row>
    <row r="27" spans="1:11" ht="12.75" thickBot="1" x14ac:dyDescent="0.25">
      <c r="A27" s="23" t="s">
        <v>42</v>
      </c>
      <c r="B27" s="24" t="s">
        <v>57</v>
      </c>
      <c r="C27" s="23" t="s">
        <v>18</v>
      </c>
      <c r="D27" s="24" t="s">
        <v>61</v>
      </c>
      <c r="E27" s="24" t="s">
        <v>62</v>
      </c>
      <c r="F27" s="16"/>
      <c r="G27" s="16"/>
      <c r="H27" s="16"/>
      <c r="I27" s="16"/>
      <c r="J27" s="16"/>
      <c r="K27" s="16"/>
    </row>
    <row r="28" spans="1:11" ht="12.75" thickBot="1" x14ac:dyDescent="0.25">
      <c r="A28" s="23" t="s">
        <v>42</v>
      </c>
      <c r="B28" s="24" t="s">
        <v>57</v>
      </c>
      <c r="C28" s="23" t="s">
        <v>18</v>
      </c>
      <c r="D28" s="24" t="s">
        <v>53</v>
      </c>
      <c r="E28" s="24" t="s">
        <v>63</v>
      </c>
      <c r="F28" s="16"/>
      <c r="G28" s="16"/>
      <c r="H28" s="16"/>
      <c r="I28" s="16"/>
      <c r="J28" s="16"/>
      <c r="K28" s="16"/>
    </row>
    <row r="29" spans="1:11" ht="12.75" thickBot="1" x14ac:dyDescent="0.25">
      <c r="A29" s="23" t="s">
        <v>64</v>
      </c>
      <c r="B29" s="24" t="s">
        <v>65</v>
      </c>
      <c r="C29" s="23" t="s">
        <v>66</v>
      </c>
      <c r="D29" s="24" t="s">
        <v>67</v>
      </c>
      <c r="E29" s="24">
        <v>56533438</v>
      </c>
      <c r="F29" s="16"/>
      <c r="G29" s="16"/>
      <c r="H29" s="16"/>
      <c r="I29" s="16"/>
      <c r="J29" s="16"/>
      <c r="K29" s="16"/>
    </row>
    <row r="30" spans="1:11" ht="12.75" thickBot="1" x14ac:dyDescent="0.25">
      <c r="A30" s="23" t="s">
        <v>64</v>
      </c>
      <c r="B30" s="24" t="s">
        <v>65</v>
      </c>
      <c r="C30" s="23" t="s">
        <v>66</v>
      </c>
      <c r="D30" s="24" t="s">
        <v>68</v>
      </c>
      <c r="E30" s="24" t="s">
        <v>22</v>
      </c>
      <c r="F30" s="16"/>
      <c r="G30" s="16"/>
      <c r="H30" s="16"/>
      <c r="I30" s="16"/>
      <c r="J30" s="16"/>
      <c r="K30" s="16"/>
    </row>
    <row r="31" spans="1:11" ht="12.75" thickBot="1" x14ac:dyDescent="0.25">
      <c r="A31" s="23" t="s">
        <v>64</v>
      </c>
      <c r="B31" s="24" t="s">
        <v>65</v>
      </c>
      <c r="C31" s="23" t="s">
        <v>66</v>
      </c>
      <c r="D31" s="24" t="s">
        <v>69</v>
      </c>
      <c r="E31" s="24" t="s">
        <v>70</v>
      </c>
      <c r="F31" s="16"/>
      <c r="G31" s="16"/>
      <c r="H31" s="16"/>
      <c r="I31" s="16"/>
      <c r="J31" s="16"/>
      <c r="K31" s="16"/>
    </row>
    <row r="32" spans="1:11" ht="12.75" thickBot="1" x14ac:dyDescent="0.25">
      <c r="A32" s="23" t="s">
        <v>64</v>
      </c>
      <c r="B32" s="24" t="s">
        <v>71</v>
      </c>
      <c r="C32" s="23" t="s">
        <v>72</v>
      </c>
      <c r="D32" s="24" t="s">
        <v>44</v>
      </c>
      <c r="E32" s="24">
        <v>1305</v>
      </c>
      <c r="F32" s="16"/>
      <c r="G32" s="16"/>
      <c r="H32" s="16"/>
      <c r="I32" s="16"/>
      <c r="J32" s="16"/>
      <c r="K32" s="16"/>
    </row>
    <row r="33" spans="1:11" ht="12.75" thickBot="1" x14ac:dyDescent="0.25">
      <c r="A33" s="23" t="s">
        <v>64</v>
      </c>
      <c r="B33" s="24" t="s">
        <v>71</v>
      </c>
      <c r="C33" s="23" t="s">
        <v>72</v>
      </c>
      <c r="D33" s="24" t="s">
        <v>45</v>
      </c>
      <c r="E33" s="24">
        <v>2839</v>
      </c>
      <c r="F33" s="16"/>
      <c r="G33" s="16"/>
      <c r="H33" s="16"/>
      <c r="I33" s="16"/>
      <c r="J33" s="16"/>
      <c r="K33" s="16"/>
    </row>
    <row r="34" spans="1:11" ht="12.75" thickBot="1" x14ac:dyDescent="0.25">
      <c r="A34" s="23" t="s">
        <v>64</v>
      </c>
      <c r="B34" s="24" t="s">
        <v>71</v>
      </c>
      <c r="C34" s="23" t="s">
        <v>72</v>
      </c>
      <c r="D34" s="24" t="s">
        <v>73</v>
      </c>
      <c r="E34" s="24">
        <v>56540146</v>
      </c>
      <c r="F34" s="16"/>
      <c r="G34" s="16"/>
      <c r="H34" s="16"/>
      <c r="I34" s="16"/>
      <c r="J34" s="16"/>
      <c r="K34" s="16"/>
    </row>
    <row r="35" spans="1:11" ht="12.75" thickBot="1" x14ac:dyDescent="0.25">
      <c r="A35" s="23" t="s">
        <v>64</v>
      </c>
      <c r="B35" s="24" t="s">
        <v>71</v>
      </c>
      <c r="C35" s="23" t="s">
        <v>72</v>
      </c>
      <c r="D35" s="24" t="s">
        <v>74</v>
      </c>
      <c r="E35" s="24">
        <v>47020423</v>
      </c>
      <c r="F35" s="16"/>
      <c r="G35" s="16"/>
      <c r="H35" s="16"/>
      <c r="I35" s="16"/>
      <c r="J35" s="16"/>
      <c r="K35" s="16"/>
    </row>
    <row r="36" spans="1:11" ht="12.75" thickBot="1" x14ac:dyDescent="0.25">
      <c r="A36" s="23" t="s">
        <v>64</v>
      </c>
      <c r="B36" s="24" t="s">
        <v>71</v>
      </c>
      <c r="C36" s="23" t="s">
        <v>72</v>
      </c>
      <c r="D36" s="24" t="s">
        <v>75</v>
      </c>
      <c r="E36" s="24" t="s">
        <v>23</v>
      </c>
      <c r="F36" s="16"/>
      <c r="G36" s="16"/>
      <c r="H36" s="16"/>
      <c r="I36" s="16"/>
      <c r="J36" s="16"/>
      <c r="K36" s="16"/>
    </row>
    <row r="37" spans="1:11" ht="12.75" thickBot="1" x14ac:dyDescent="0.25">
      <c r="A37" s="23" t="s">
        <v>64</v>
      </c>
      <c r="B37" s="24" t="s">
        <v>71</v>
      </c>
      <c r="C37" s="23" t="s">
        <v>72</v>
      </c>
      <c r="D37" s="24" t="s">
        <v>76</v>
      </c>
      <c r="E37" s="24">
        <v>2914</v>
      </c>
      <c r="F37" s="16"/>
      <c r="G37" s="16"/>
      <c r="H37" s="16"/>
      <c r="I37" s="16"/>
      <c r="J37" s="16"/>
      <c r="K37" s="16"/>
    </row>
    <row r="38" spans="1:11" ht="12.75" thickBot="1" x14ac:dyDescent="0.25">
      <c r="A38" s="23" t="s">
        <v>64</v>
      </c>
      <c r="B38" s="24" t="s">
        <v>71</v>
      </c>
      <c r="C38" s="23" t="s">
        <v>72</v>
      </c>
      <c r="D38" s="24" t="s">
        <v>49</v>
      </c>
      <c r="E38" s="24">
        <v>2452</v>
      </c>
      <c r="F38" s="16"/>
      <c r="G38" s="16"/>
      <c r="H38" s="16"/>
      <c r="I38" s="16"/>
      <c r="J38" s="16"/>
      <c r="K38" s="16"/>
    </row>
    <row r="39" spans="1:11" ht="12.75" thickBot="1" x14ac:dyDescent="0.25">
      <c r="A39" s="23" t="s">
        <v>64</v>
      </c>
      <c r="B39" s="24" t="s">
        <v>71</v>
      </c>
      <c r="C39" s="23" t="s">
        <v>72</v>
      </c>
      <c r="D39" s="24" t="s">
        <v>77</v>
      </c>
      <c r="E39" s="24" t="s">
        <v>78</v>
      </c>
      <c r="F39" s="16"/>
      <c r="G39" s="16"/>
      <c r="H39" s="16"/>
      <c r="I39" s="16"/>
      <c r="J39" s="16"/>
      <c r="K39" s="16"/>
    </row>
    <row r="40" spans="1:11" ht="12.75" thickBot="1" x14ac:dyDescent="0.25">
      <c r="A40" s="23" t="s">
        <v>64</v>
      </c>
      <c r="B40" s="24" t="s">
        <v>71</v>
      </c>
      <c r="C40" s="23" t="s">
        <v>72</v>
      </c>
      <c r="D40" s="24" t="s">
        <v>50</v>
      </c>
      <c r="E40" s="24">
        <v>3355</v>
      </c>
      <c r="F40" s="16"/>
      <c r="G40" s="16"/>
      <c r="H40" s="16"/>
      <c r="I40" s="16"/>
      <c r="J40" s="16"/>
      <c r="K40" s="16"/>
    </row>
    <row r="41" spans="1:11" ht="12.75" thickBot="1" x14ac:dyDescent="0.25">
      <c r="A41" s="23" t="s">
        <v>64</v>
      </c>
      <c r="B41" s="24" t="s">
        <v>71</v>
      </c>
      <c r="C41" s="23" t="s">
        <v>72</v>
      </c>
      <c r="D41" s="24" t="s">
        <v>51</v>
      </c>
      <c r="E41" s="24">
        <v>2300</v>
      </c>
      <c r="F41" s="16"/>
      <c r="G41" s="16"/>
      <c r="H41" s="16"/>
      <c r="I41" s="16"/>
      <c r="J41" s="16"/>
      <c r="K41" s="16"/>
    </row>
    <row r="42" spans="1:11" ht="12.75" thickBot="1" x14ac:dyDescent="0.25">
      <c r="A42" s="23" t="s">
        <v>64</v>
      </c>
      <c r="B42" s="24" t="s">
        <v>71</v>
      </c>
      <c r="C42" s="23" t="s">
        <v>72</v>
      </c>
      <c r="D42" s="24" t="s">
        <v>79</v>
      </c>
      <c r="E42" s="24">
        <v>1041</v>
      </c>
      <c r="F42" s="16"/>
      <c r="G42" s="16"/>
      <c r="H42" s="16"/>
      <c r="I42" s="16"/>
      <c r="J42" s="16"/>
      <c r="K42" s="16"/>
    </row>
    <row r="43" spans="1:11" ht="12.75" thickBot="1" x14ac:dyDescent="0.25">
      <c r="A43" s="23" t="s">
        <v>64</v>
      </c>
      <c r="B43" s="24" t="s">
        <v>71</v>
      </c>
      <c r="C43" s="23" t="s">
        <v>72</v>
      </c>
      <c r="D43" s="24" t="s">
        <v>80</v>
      </c>
      <c r="E43" s="24" t="s">
        <v>81</v>
      </c>
      <c r="F43" s="16"/>
      <c r="G43" s="16"/>
      <c r="H43" s="16"/>
      <c r="I43" s="16"/>
      <c r="J43" s="16"/>
      <c r="K43" s="16"/>
    </row>
    <row r="44" spans="1:11" ht="12.75" thickBot="1" x14ac:dyDescent="0.25">
      <c r="A44" s="23" t="s">
        <v>64</v>
      </c>
      <c r="B44" s="24" t="s">
        <v>71</v>
      </c>
      <c r="C44" s="23" t="s">
        <v>72</v>
      </c>
      <c r="D44" s="24" t="s">
        <v>82</v>
      </c>
      <c r="E44" s="24" t="s">
        <v>83</v>
      </c>
      <c r="F44" s="16"/>
      <c r="G44" s="16"/>
      <c r="H44" s="16"/>
      <c r="I44" s="16"/>
      <c r="J44" s="16"/>
      <c r="K44" s="16"/>
    </row>
    <row r="45" spans="1:11" ht="12.75" thickBot="1" x14ac:dyDescent="0.25">
      <c r="A45" s="23" t="s">
        <v>64</v>
      </c>
      <c r="B45" s="24" t="s">
        <v>71</v>
      </c>
      <c r="C45" s="23" t="s">
        <v>72</v>
      </c>
      <c r="D45" s="24" t="s">
        <v>84</v>
      </c>
      <c r="E45" s="24">
        <v>47020424</v>
      </c>
      <c r="F45" s="16"/>
      <c r="G45" s="16"/>
      <c r="H45" s="16"/>
      <c r="I45" s="16"/>
      <c r="J45" s="16"/>
      <c r="K45" s="16"/>
    </row>
    <row r="46" spans="1:11" ht="12.75" thickBot="1" x14ac:dyDescent="0.25">
      <c r="A46" s="23" t="s">
        <v>85</v>
      </c>
      <c r="B46" s="24" t="s">
        <v>86</v>
      </c>
      <c r="C46" s="23" t="s">
        <v>20</v>
      </c>
      <c r="D46" s="24" t="s">
        <v>87</v>
      </c>
      <c r="E46" s="24" t="s">
        <v>21</v>
      </c>
      <c r="F46" s="16"/>
      <c r="G46" s="16"/>
      <c r="H46" s="16"/>
      <c r="I46" s="16"/>
      <c r="J46" s="16"/>
      <c r="K46" s="16"/>
    </row>
    <row r="47" spans="1:11" ht="12.75" thickBot="1" x14ac:dyDescent="0.25">
      <c r="A47" s="23" t="s">
        <v>85</v>
      </c>
      <c r="B47" s="24" t="s">
        <v>86</v>
      </c>
      <c r="C47" s="23" t="s">
        <v>20</v>
      </c>
      <c r="D47" s="24" t="s">
        <v>88</v>
      </c>
      <c r="E47" s="24">
        <v>57035175</v>
      </c>
      <c r="F47" s="16"/>
      <c r="G47" s="16"/>
      <c r="H47" s="16"/>
      <c r="I47" s="16"/>
      <c r="J47" s="16"/>
      <c r="K47" s="16"/>
    </row>
    <row r="48" spans="1:11" ht="12.75" thickBot="1" x14ac:dyDescent="0.25">
      <c r="A48" s="23" t="s">
        <v>85</v>
      </c>
      <c r="B48" s="24" t="s">
        <v>86</v>
      </c>
      <c r="C48" s="23" t="s">
        <v>20</v>
      </c>
      <c r="D48" s="24" t="s">
        <v>53</v>
      </c>
      <c r="E48" s="24" t="s">
        <v>89</v>
      </c>
      <c r="F48" s="16"/>
      <c r="G48" s="16"/>
      <c r="H48" s="16"/>
      <c r="I48" s="16"/>
      <c r="J48" s="16"/>
      <c r="K48" s="16"/>
    </row>
    <row r="49" spans="1:11" ht="12.75" thickBot="1" x14ac:dyDescent="0.25">
      <c r="A49" s="23" t="s">
        <v>90</v>
      </c>
      <c r="B49" s="24" t="s">
        <v>91</v>
      </c>
      <c r="C49" s="23" t="s">
        <v>27</v>
      </c>
      <c r="D49" s="24" t="s">
        <v>68</v>
      </c>
      <c r="E49" s="24" t="s">
        <v>92</v>
      </c>
      <c r="F49" s="16"/>
      <c r="G49" s="16"/>
      <c r="H49" s="16"/>
      <c r="I49" s="16"/>
      <c r="J49" s="16"/>
      <c r="K49" s="16"/>
    </row>
    <row r="50" spans="1:11" ht="12.75" thickBot="1" x14ac:dyDescent="0.25">
      <c r="A50" s="23" t="s">
        <v>90</v>
      </c>
      <c r="B50" s="24" t="s">
        <v>91</v>
      </c>
      <c r="C50" s="23" t="s">
        <v>27</v>
      </c>
      <c r="D50" s="24" t="s">
        <v>77</v>
      </c>
      <c r="E50" s="24" t="s">
        <v>93</v>
      </c>
      <c r="F50" s="16"/>
      <c r="G50" s="16"/>
      <c r="H50" s="16"/>
      <c r="I50" s="16"/>
      <c r="J50" s="16"/>
      <c r="K50" s="16"/>
    </row>
    <row r="51" spans="1:11" ht="12.75" thickBot="1" x14ac:dyDescent="0.25">
      <c r="A51" s="23" t="s">
        <v>90</v>
      </c>
      <c r="B51" s="24" t="s">
        <v>91</v>
      </c>
      <c r="C51" s="23" t="s">
        <v>27</v>
      </c>
      <c r="D51" s="24" t="s">
        <v>88</v>
      </c>
      <c r="E51" s="24">
        <v>56533440</v>
      </c>
      <c r="F51" s="16"/>
      <c r="G51" s="16"/>
      <c r="H51" s="16"/>
      <c r="I51" s="16"/>
      <c r="J51" s="16"/>
      <c r="K51" s="16"/>
    </row>
    <row r="52" spans="1:11" ht="12.75" thickBot="1" x14ac:dyDescent="0.25">
      <c r="A52" s="23" t="s">
        <v>90</v>
      </c>
      <c r="B52" s="24" t="s">
        <v>94</v>
      </c>
      <c r="C52" s="23" t="s">
        <v>31</v>
      </c>
      <c r="D52" s="24" t="s">
        <v>95</v>
      </c>
      <c r="E52" s="24" t="s">
        <v>96</v>
      </c>
      <c r="F52" s="16"/>
      <c r="G52" s="16"/>
      <c r="H52" s="16"/>
      <c r="I52" s="16"/>
      <c r="J52" s="16"/>
      <c r="K52" s="16"/>
    </row>
    <row r="53" spans="1:11" ht="6" customHeight="1" thickBot="1" x14ac:dyDescent="0.25">
      <c r="A53" s="18"/>
      <c r="B53" s="19"/>
      <c r="C53" s="18"/>
      <c r="D53" s="19"/>
      <c r="E53" s="19"/>
      <c r="F53" s="20"/>
      <c r="G53" s="20"/>
      <c r="H53" s="20"/>
      <c r="I53" s="20"/>
      <c r="J53" s="20"/>
      <c r="K53" s="20"/>
    </row>
    <row r="54" spans="1:11" ht="12.75" thickBot="1" x14ac:dyDescent="0.25">
      <c r="A54" s="23" t="s">
        <v>90</v>
      </c>
      <c r="B54" s="24" t="s">
        <v>94</v>
      </c>
      <c r="C54" s="23" t="s">
        <v>31</v>
      </c>
      <c r="D54" s="24" t="s">
        <v>77</v>
      </c>
      <c r="E54" s="24" t="s">
        <v>97</v>
      </c>
      <c r="F54" s="16"/>
      <c r="G54" s="16"/>
      <c r="H54" s="16"/>
      <c r="I54" s="16"/>
      <c r="J54" s="16"/>
      <c r="K54" s="16"/>
    </row>
    <row r="55" spans="1:11" ht="12.75" thickBot="1" x14ac:dyDescent="0.25">
      <c r="A55" s="23" t="s">
        <v>90</v>
      </c>
      <c r="B55" s="24" t="s">
        <v>94</v>
      </c>
      <c r="C55" s="23" t="s">
        <v>31</v>
      </c>
      <c r="D55" s="24" t="s">
        <v>98</v>
      </c>
      <c r="E55" s="24">
        <v>57021637</v>
      </c>
      <c r="F55" s="16"/>
      <c r="G55" s="16"/>
      <c r="H55" s="16"/>
      <c r="I55" s="16"/>
      <c r="J55" s="16"/>
      <c r="K55" s="16"/>
    </row>
    <row r="56" spans="1:11" ht="12.75" thickBot="1" x14ac:dyDescent="0.25">
      <c r="A56" s="23" t="s">
        <v>90</v>
      </c>
      <c r="B56" s="24" t="s">
        <v>94</v>
      </c>
      <c r="C56" s="23" t="s">
        <v>31</v>
      </c>
      <c r="D56" s="24" t="s">
        <v>88</v>
      </c>
      <c r="E56" s="24">
        <v>56533441</v>
      </c>
      <c r="F56" s="16"/>
      <c r="G56" s="16"/>
      <c r="H56" s="16"/>
      <c r="I56" s="16"/>
      <c r="J56" s="16"/>
      <c r="K56" s="16"/>
    </row>
    <row r="57" spans="1:11" ht="12.75" thickBot="1" x14ac:dyDescent="0.25">
      <c r="A57" s="23" t="s">
        <v>90</v>
      </c>
      <c r="B57" s="24" t="s">
        <v>99</v>
      </c>
      <c r="C57" s="23" t="s">
        <v>100</v>
      </c>
      <c r="D57" s="24" t="s">
        <v>44</v>
      </c>
      <c r="E57" s="24">
        <v>1304</v>
      </c>
      <c r="F57" s="16"/>
      <c r="G57" s="16"/>
      <c r="H57" s="16"/>
      <c r="I57" s="16"/>
      <c r="J57" s="16"/>
      <c r="K57" s="16"/>
    </row>
    <row r="58" spans="1:11" ht="12.75" thickBot="1" x14ac:dyDescent="0.25">
      <c r="A58" s="23" t="s">
        <v>90</v>
      </c>
      <c r="B58" s="24" t="s">
        <v>99</v>
      </c>
      <c r="C58" s="23" t="s">
        <v>100</v>
      </c>
      <c r="D58" s="24" t="s">
        <v>101</v>
      </c>
      <c r="E58" s="24" t="s">
        <v>102</v>
      </c>
      <c r="F58" s="16"/>
      <c r="G58" s="16"/>
      <c r="H58" s="16"/>
      <c r="I58" s="16"/>
      <c r="J58" s="16"/>
      <c r="K58" s="16"/>
    </row>
    <row r="59" spans="1:11" ht="12.75" thickBot="1" x14ac:dyDescent="0.25">
      <c r="A59" s="23" t="s">
        <v>90</v>
      </c>
      <c r="B59" s="24" t="s">
        <v>99</v>
      </c>
      <c r="C59" s="23" t="s">
        <v>100</v>
      </c>
      <c r="D59" s="24" t="s">
        <v>46</v>
      </c>
      <c r="E59" s="24">
        <v>47020423</v>
      </c>
      <c r="F59" s="16"/>
      <c r="G59" s="16"/>
      <c r="H59" s="16"/>
      <c r="I59" s="16"/>
      <c r="J59" s="16"/>
      <c r="K59" s="16"/>
    </row>
    <row r="60" spans="1:11" ht="12.75" thickBot="1" x14ac:dyDescent="0.25">
      <c r="A60" s="23" t="s">
        <v>90</v>
      </c>
      <c r="B60" s="24" t="s">
        <v>99</v>
      </c>
      <c r="C60" s="23" t="s">
        <v>100</v>
      </c>
      <c r="D60" s="24" t="s">
        <v>68</v>
      </c>
      <c r="E60" s="24" t="s">
        <v>103</v>
      </c>
      <c r="F60" s="16"/>
      <c r="G60" s="16"/>
      <c r="H60" s="16"/>
      <c r="I60" s="16"/>
      <c r="J60" s="16"/>
      <c r="K60" s="16"/>
    </row>
    <row r="61" spans="1:11" ht="12.75" thickBot="1" x14ac:dyDescent="0.25">
      <c r="A61" s="23" t="s">
        <v>90</v>
      </c>
      <c r="B61" s="24" t="s">
        <v>99</v>
      </c>
      <c r="C61" s="23" t="s">
        <v>100</v>
      </c>
      <c r="D61" s="24" t="s">
        <v>76</v>
      </c>
      <c r="E61" s="24">
        <v>2107</v>
      </c>
      <c r="F61" s="16"/>
      <c r="G61" s="16"/>
      <c r="H61" s="16"/>
      <c r="I61" s="16"/>
      <c r="J61" s="16"/>
      <c r="K61" s="16"/>
    </row>
    <row r="62" spans="1:11" ht="12.75" thickBot="1" x14ac:dyDescent="0.25">
      <c r="A62" s="23" t="s">
        <v>90</v>
      </c>
      <c r="B62" s="24" t="s">
        <v>99</v>
      </c>
      <c r="C62" s="23" t="s">
        <v>100</v>
      </c>
      <c r="D62" s="24" t="s">
        <v>104</v>
      </c>
      <c r="E62" s="24">
        <v>2451</v>
      </c>
      <c r="F62" s="16"/>
      <c r="G62" s="16"/>
      <c r="H62" s="16"/>
      <c r="I62" s="16"/>
      <c r="J62" s="16"/>
      <c r="K62" s="16"/>
    </row>
    <row r="63" spans="1:11" ht="12.75" thickBot="1" x14ac:dyDescent="0.25">
      <c r="A63" s="23" t="s">
        <v>90</v>
      </c>
      <c r="B63" s="24" t="s">
        <v>99</v>
      </c>
      <c r="C63" s="23" t="s">
        <v>100</v>
      </c>
      <c r="D63" s="24" t="s">
        <v>50</v>
      </c>
      <c r="E63" s="24">
        <v>3354</v>
      </c>
      <c r="F63" s="16"/>
      <c r="G63" s="16"/>
      <c r="H63" s="16"/>
      <c r="I63" s="16"/>
      <c r="J63" s="16"/>
      <c r="K63" s="16"/>
    </row>
    <row r="64" spans="1:11" ht="12.75" thickBot="1" x14ac:dyDescent="0.25">
      <c r="A64" s="23" t="s">
        <v>90</v>
      </c>
      <c r="B64" s="24" t="s">
        <v>99</v>
      </c>
      <c r="C64" s="23" t="s">
        <v>100</v>
      </c>
      <c r="D64" s="24" t="s">
        <v>51</v>
      </c>
      <c r="E64" s="24">
        <v>2299</v>
      </c>
      <c r="F64" s="16"/>
      <c r="G64" s="16"/>
      <c r="H64" s="16"/>
      <c r="I64" s="16"/>
      <c r="J64" s="16"/>
      <c r="K64" s="16"/>
    </row>
    <row r="65" spans="1:11" ht="12.75" thickBot="1" x14ac:dyDescent="0.25">
      <c r="A65" s="23" t="s">
        <v>90</v>
      </c>
      <c r="B65" s="24" t="s">
        <v>99</v>
      </c>
      <c r="C65" s="23" t="s">
        <v>100</v>
      </c>
      <c r="D65" s="24" t="s">
        <v>79</v>
      </c>
      <c r="E65" s="24">
        <v>1042</v>
      </c>
      <c r="F65" s="16"/>
      <c r="G65" s="16"/>
      <c r="H65" s="16"/>
      <c r="I65" s="16"/>
      <c r="J65" s="16"/>
      <c r="K65" s="16"/>
    </row>
    <row r="66" spans="1:11" ht="12.75" thickBot="1" x14ac:dyDescent="0.25">
      <c r="A66" s="23" t="s">
        <v>90</v>
      </c>
      <c r="B66" s="24" t="s">
        <v>99</v>
      </c>
      <c r="C66" s="23" t="s">
        <v>100</v>
      </c>
      <c r="D66" s="24" t="s">
        <v>105</v>
      </c>
      <c r="E66" s="24" t="s">
        <v>106</v>
      </c>
      <c r="F66" s="16"/>
      <c r="G66" s="16"/>
      <c r="H66" s="16"/>
      <c r="I66" s="16"/>
      <c r="J66" s="16"/>
      <c r="K66" s="16"/>
    </row>
    <row r="67" spans="1:11" ht="12.75" thickBot="1" x14ac:dyDescent="0.25">
      <c r="A67" s="23" t="s">
        <v>90</v>
      </c>
      <c r="B67" s="24" t="s">
        <v>99</v>
      </c>
      <c r="C67" s="23" t="s">
        <v>100</v>
      </c>
      <c r="D67" s="24" t="s">
        <v>107</v>
      </c>
      <c r="E67" s="24">
        <v>1780</v>
      </c>
      <c r="F67" s="16"/>
      <c r="G67" s="16"/>
      <c r="H67" s="16"/>
      <c r="I67" s="16"/>
      <c r="J67" s="16"/>
      <c r="K67" s="16"/>
    </row>
    <row r="68" spans="1:11" ht="12.75" thickBot="1" x14ac:dyDescent="0.25">
      <c r="A68" s="23" t="s">
        <v>90</v>
      </c>
      <c r="B68" s="24" t="s">
        <v>99</v>
      </c>
      <c r="C68" s="23" t="s">
        <v>100</v>
      </c>
      <c r="D68" s="24" t="s">
        <v>82</v>
      </c>
      <c r="E68" s="24">
        <v>433182</v>
      </c>
      <c r="F68" s="16"/>
      <c r="G68" s="16"/>
      <c r="H68" s="16"/>
      <c r="I68" s="16"/>
      <c r="J68" s="16"/>
      <c r="K68" s="16"/>
    </row>
    <row r="69" spans="1:11" ht="12.75" thickBot="1" x14ac:dyDescent="0.25">
      <c r="A69" s="23" t="s">
        <v>90</v>
      </c>
      <c r="B69" s="24" t="s">
        <v>108</v>
      </c>
      <c r="C69" s="23" t="s">
        <v>109</v>
      </c>
      <c r="D69" s="24" t="s">
        <v>110</v>
      </c>
      <c r="E69" s="24" t="s">
        <v>111</v>
      </c>
      <c r="F69" s="16"/>
      <c r="G69" s="16"/>
      <c r="H69" s="16"/>
      <c r="I69" s="16"/>
      <c r="J69" s="16"/>
      <c r="K69" s="16"/>
    </row>
    <row r="70" spans="1:11" ht="12.75" thickBot="1" x14ac:dyDescent="0.25">
      <c r="A70" s="23" t="s">
        <v>90</v>
      </c>
      <c r="B70" s="24" t="s">
        <v>108</v>
      </c>
      <c r="C70" s="23" t="s">
        <v>109</v>
      </c>
      <c r="D70" s="24" t="s">
        <v>112</v>
      </c>
      <c r="E70" s="24" t="s">
        <v>113</v>
      </c>
      <c r="F70" s="16"/>
      <c r="G70" s="16"/>
      <c r="H70" s="16"/>
      <c r="I70" s="16"/>
      <c r="J70" s="16"/>
      <c r="K70" s="16"/>
    </row>
    <row r="71" spans="1:11" ht="12.75" thickBot="1" x14ac:dyDescent="0.25">
      <c r="A71" s="23" t="s">
        <v>90</v>
      </c>
      <c r="B71" s="24" t="s">
        <v>108</v>
      </c>
      <c r="C71" s="23" t="s">
        <v>109</v>
      </c>
      <c r="D71" s="24" t="s">
        <v>68</v>
      </c>
      <c r="E71" s="24" t="s">
        <v>28</v>
      </c>
      <c r="F71" s="16"/>
      <c r="G71" s="16"/>
      <c r="H71" s="16"/>
      <c r="I71" s="16"/>
      <c r="J71" s="16"/>
      <c r="K71" s="16"/>
    </row>
    <row r="72" spans="1:11" ht="12.75" thickBot="1" x14ac:dyDescent="0.25">
      <c r="A72" s="23" t="s">
        <v>90</v>
      </c>
      <c r="B72" s="24" t="s">
        <v>108</v>
      </c>
      <c r="C72" s="23" t="s">
        <v>109</v>
      </c>
      <c r="D72" s="24" t="s">
        <v>76</v>
      </c>
      <c r="E72" s="24">
        <v>2830</v>
      </c>
      <c r="F72" s="16"/>
      <c r="G72" s="16"/>
      <c r="H72" s="16"/>
      <c r="I72" s="16"/>
      <c r="J72" s="16"/>
      <c r="K72" s="16"/>
    </row>
    <row r="73" spans="1:11" ht="12.75" thickBot="1" x14ac:dyDescent="0.25">
      <c r="A73" s="23" t="s">
        <v>90</v>
      </c>
      <c r="B73" s="24" t="s">
        <v>108</v>
      </c>
      <c r="C73" s="23" t="s">
        <v>109</v>
      </c>
      <c r="D73" s="24" t="s">
        <v>104</v>
      </c>
      <c r="E73" s="24">
        <v>2455</v>
      </c>
      <c r="F73" s="16"/>
      <c r="G73" s="16"/>
      <c r="H73" s="16"/>
      <c r="I73" s="16"/>
      <c r="J73" s="16"/>
      <c r="K73" s="16"/>
    </row>
    <row r="74" spans="1:11" ht="12.75" thickBot="1" x14ac:dyDescent="0.25">
      <c r="A74" s="23" t="s">
        <v>90</v>
      </c>
      <c r="B74" s="24" t="s">
        <v>108</v>
      </c>
      <c r="C74" s="23" t="s">
        <v>109</v>
      </c>
      <c r="D74" s="24" t="s">
        <v>50</v>
      </c>
      <c r="E74" s="24">
        <v>2098</v>
      </c>
      <c r="F74" s="16"/>
      <c r="G74" s="16"/>
      <c r="H74" s="16"/>
      <c r="I74" s="16"/>
      <c r="J74" s="16"/>
      <c r="K74" s="16"/>
    </row>
    <row r="75" spans="1:11" ht="12.75" thickBot="1" x14ac:dyDescent="0.25">
      <c r="A75" s="23" t="s">
        <v>90</v>
      </c>
      <c r="B75" s="24" t="s">
        <v>108</v>
      </c>
      <c r="C75" s="23" t="s">
        <v>109</v>
      </c>
      <c r="D75" s="24" t="s">
        <v>51</v>
      </c>
      <c r="E75" s="24">
        <v>2303</v>
      </c>
      <c r="F75" s="16"/>
      <c r="G75" s="16"/>
      <c r="H75" s="16"/>
      <c r="I75" s="16"/>
      <c r="J75" s="16"/>
      <c r="K75" s="16"/>
    </row>
    <row r="76" spans="1:11" ht="12.75" thickBot="1" x14ac:dyDescent="0.25">
      <c r="A76" s="23" t="s">
        <v>90</v>
      </c>
      <c r="B76" s="24" t="s">
        <v>108</v>
      </c>
      <c r="C76" s="23" t="s">
        <v>109</v>
      </c>
      <c r="D76" s="24" t="s">
        <v>114</v>
      </c>
      <c r="E76" s="24">
        <v>1043</v>
      </c>
      <c r="F76" s="16"/>
      <c r="G76" s="16"/>
      <c r="H76" s="16"/>
      <c r="I76" s="16"/>
      <c r="J76" s="16"/>
      <c r="K76" s="16"/>
    </row>
    <row r="77" spans="1:11" ht="12.75" thickBot="1" x14ac:dyDescent="0.25">
      <c r="A77" s="23" t="s">
        <v>90</v>
      </c>
      <c r="B77" s="24" t="s">
        <v>108</v>
      </c>
      <c r="C77" s="23" t="s">
        <v>109</v>
      </c>
      <c r="D77" s="24" t="s">
        <v>115</v>
      </c>
      <c r="E77" s="24" t="s">
        <v>116</v>
      </c>
      <c r="F77" s="16"/>
      <c r="G77" s="16"/>
      <c r="H77" s="16"/>
      <c r="I77" s="16"/>
      <c r="J77" s="16"/>
      <c r="K77" s="16"/>
    </row>
    <row r="78" spans="1:11" ht="12.75" thickBot="1" x14ac:dyDescent="0.25">
      <c r="A78" s="23" t="s">
        <v>90</v>
      </c>
      <c r="B78" s="24" t="s">
        <v>108</v>
      </c>
      <c r="C78" s="23" t="s">
        <v>109</v>
      </c>
      <c r="D78" s="24" t="s">
        <v>107</v>
      </c>
      <c r="E78" s="24">
        <v>432804</v>
      </c>
      <c r="F78" s="16"/>
      <c r="G78" s="16"/>
      <c r="H78" s="16"/>
      <c r="I78" s="16"/>
      <c r="J78" s="16"/>
      <c r="K78" s="16"/>
    </row>
    <row r="79" spans="1:11" ht="12.75" thickBot="1" x14ac:dyDescent="0.25">
      <c r="A79" s="23" t="s">
        <v>90</v>
      </c>
      <c r="B79" s="24" t="s">
        <v>108</v>
      </c>
      <c r="C79" s="23" t="s">
        <v>109</v>
      </c>
      <c r="D79" s="24" t="s">
        <v>82</v>
      </c>
      <c r="E79" s="24">
        <v>1662</v>
      </c>
      <c r="F79" s="16"/>
      <c r="G79" s="16"/>
      <c r="H79" s="16"/>
      <c r="I79" s="16"/>
      <c r="J79" s="16"/>
      <c r="K79" s="16"/>
    </row>
    <row r="80" spans="1:11" ht="8.25" customHeight="1" thickBot="1" x14ac:dyDescent="0.25">
      <c r="A80" s="18"/>
      <c r="B80" s="19"/>
      <c r="C80" s="19"/>
      <c r="D80" s="19"/>
      <c r="E80" s="19"/>
      <c r="F80" s="21"/>
      <c r="G80" s="21"/>
      <c r="H80" s="21"/>
      <c r="I80" s="21"/>
      <c r="J80" s="21"/>
      <c r="K80" s="21"/>
    </row>
    <row r="81" spans="1:11" ht="16.350000000000001" customHeight="1" x14ac:dyDescent="0.2">
      <c r="E81" s="11"/>
      <c r="F81" s="17">
        <f t="shared" ref="F81:K81" si="0">SUM(F12:F79,F80:F80)</f>
        <v>0</v>
      </c>
      <c r="G81" s="17">
        <f t="shared" si="0"/>
        <v>0</v>
      </c>
      <c r="H81" s="17">
        <f t="shared" si="0"/>
        <v>0</v>
      </c>
      <c r="I81" s="17">
        <f t="shared" si="0"/>
        <v>0</v>
      </c>
      <c r="J81" s="17">
        <f t="shared" si="0"/>
        <v>0</v>
      </c>
      <c r="K81" s="17">
        <f t="shared" si="0"/>
        <v>0</v>
      </c>
    </row>
    <row r="82" spans="1:11" ht="65.45" customHeight="1" x14ac:dyDescent="0.35">
      <c r="E82" s="11"/>
      <c r="F82" s="12">
        <f>SUM(F81)*3</f>
        <v>0</v>
      </c>
      <c r="G82" s="5"/>
      <c r="H82" s="5"/>
      <c r="I82" s="25" t="s">
        <v>32</v>
      </c>
      <c r="J82" s="33">
        <f>SUM(F82,G81:K81)</f>
        <v>0</v>
      </c>
      <c r="K82" s="33"/>
    </row>
    <row r="83" spans="1:11" ht="16.350000000000001" customHeight="1" x14ac:dyDescent="0.2">
      <c r="A83" s="8" t="s">
        <v>34</v>
      </c>
      <c r="B83" s="27"/>
      <c r="F83" s="3"/>
      <c r="G83" s="5"/>
      <c r="H83" s="5"/>
      <c r="I83" s="13"/>
      <c r="J83" s="14" t="s">
        <v>33</v>
      </c>
      <c r="K83" s="15"/>
    </row>
    <row r="84" spans="1:11" ht="16.350000000000001" customHeight="1" x14ac:dyDescent="0.2">
      <c r="E84" s="11"/>
      <c r="F84" s="5"/>
      <c r="G84" s="5"/>
      <c r="H84" s="5"/>
    </row>
    <row r="85" spans="1:11" ht="16.350000000000001" customHeight="1" x14ac:dyDescent="0.2">
      <c r="A85" s="8" t="s">
        <v>35</v>
      </c>
      <c r="E85" s="11"/>
      <c r="F85" s="5"/>
      <c r="G85" s="5"/>
      <c r="H85" s="5"/>
    </row>
    <row r="86" spans="1:11" ht="16.350000000000001" customHeight="1" x14ac:dyDescent="0.2">
      <c r="E86" s="11"/>
      <c r="F86" s="5"/>
      <c r="G86" s="5"/>
      <c r="H86" s="5"/>
    </row>
    <row r="87" spans="1:11" ht="16.350000000000001" customHeight="1" x14ac:dyDescent="0.2">
      <c r="A87" s="8" t="s">
        <v>37</v>
      </c>
      <c r="B87" s="27"/>
      <c r="C87" s="27"/>
      <c r="D87" s="27"/>
      <c r="E87" s="27"/>
      <c r="F87" s="5"/>
      <c r="G87" s="5"/>
      <c r="H87" s="5"/>
    </row>
    <row r="88" spans="1:11" ht="16.350000000000001" customHeight="1" x14ac:dyDescent="0.2">
      <c r="A88" s="8" t="s">
        <v>36</v>
      </c>
      <c r="F88" s="3"/>
      <c r="G88" s="5"/>
      <c r="H88" s="3"/>
    </row>
    <row r="89" spans="1:11" ht="7.5" customHeight="1" x14ac:dyDescent="0.2">
      <c r="A89" s="8"/>
      <c r="B89" s="27"/>
      <c r="F89" s="3"/>
      <c r="G89" s="5"/>
      <c r="H89" s="3"/>
    </row>
    <row r="90" spans="1:11" ht="28.5" customHeight="1" x14ac:dyDescent="0.2">
      <c r="A90" s="37"/>
      <c r="B90" s="37"/>
      <c r="C90" s="37"/>
      <c r="D90" s="37"/>
      <c r="E90" s="37"/>
      <c r="F90" s="3"/>
      <c r="G90" s="5"/>
      <c r="H90" s="3"/>
      <c r="I90" s="3"/>
      <c r="J90" s="3"/>
    </row>
    <row r="91" spans="1:11" ht="16.350000000000001" customHeight="1" x14ac:dyDescent="0.2">
      <c r="A91" s="30" t="s">
        <v>38</v>
      </c>
      <c r="B91" s="30"/>
      <c r="C91" s="30"/>
      <c r="D91" s="30"/>
      <c r="E91" s="30"/>
      <c r="F91" s="3"/>
      <c r="G91" s="5"/>
      <c r="H91" s="3"/>
      <c r="I91" s="3"/>
      <c r="J91" s="3"/>
      <c r="K91" s="3"/>
    </row>
    <row r="92" spans="1:11" ht="8.25" customHeight="1" x14ac:dyDescent="0.2">
      <c r="A92" s="27"/>
      <c r="B92" s="27"/>
      <c r="C92" s="27"/>
      <c r="D92" s="27"/>
      <c r="E92" s="27"/>
    </row>
    <row r="93" spans="1:11" ht="25.5" customHeight="1" x14ac:dyDescent="0.25">
      <c r="A93" s="31"/>
      <c r="B93" s="32"/>
      <c r="C93" s="32"/>
      <c r="D93" s="32"/>
      <c r="E93" s="32"/>
    </row>
    <row r="94" spans="1:11" ht="16.350000000000001" customHeight="1" x14ac:dyDescent="0.2">
      <c r="A94" s="30" t="s">
        <v>39</v>
      </c>
      <c r="B94" s="30"/>
      <c r="C94" s="30"/>
      <c r="D94" s="30"/>
      <c r="E94" s="30"/>
    </row>
  </sheetData>
  <sheetProtection algorithmName="SHA-512" hashValue="imJmBbMB36lMp66R0K6dCn2oMhHgudB2X4tiY7j1N+/sIStmjK5XnFtwtpXySceBtA+Wb+2DQiSm1ls+5Z84zw==" saltValue="swAevlHMvERBXgK1b7auAA==" spinCount="100000" sheet="1" objects="1" scenarios="1" selectLockedCells="1"/>
  <sortState ref="A3:M1382">
    <sortCondition ref="A3:A1382" customList="1-MCJ,2-TTCF1,3-TTCF2,4-IRC,5-CTC,6-PDC EAST,7-PDC NORTH,8-PDC SOUTH,9-NCCF,10-CRDF,- 11-MIRA LOMA,Pending"/>
  </sortState>
  <mergeCells count="10">
    <mergeCell ref="A94:E94"/>
    <mergeCell ref="A91:E91"/>
    <mergeCell ref="A93:E93"/>
    <mergeCell ref="J82:K82"/>
    <mergeCell ref="A8:A10"/>
    <mergeCell ref="B8:B10"/>
    <mergeCell ref="C8:C10"/>
    <mergeCell ref="D8:D10"/>
    <mergeCell ref="E8:E10"/>
    <mergeCell ref="A90:E90"/>
  </mergeCells>
  <phoneticPr fontId="0" type="noConversion"/>
  <printOptions horizontalCentered="1"/>
  <pageMargins left="0" right="0" top="0.9" bottom="0.8" header="0.05" footer="0.05"/>
  <pageSetup scale="71" orientation="landscape" r:id="rId1"/>
  <headerFooter>
    <oddHeader>&amp;C
LOS ANGELES COUNTY SHERIFF'S DEPARTMENT
PREVENTATIVE MAINTENANCE EQUIPMENT PRICING 
BID SHEET (ANNUAL PRICING)
&amp;R&amp;K00-013
&amp;"Arial,Regular"&amp;9&amp;K000000APPENDIX D, REQUIRED FORMS,
 EXHIBIT 12B</oddHeader>
    <oddFooter>&amp;L&amp;8County of Los Angeles
Sheriff's Department
IFB 571-SH&amp;CPage &amp;P of &amp;N&amp;R&amp;"Arial,Regular"&amp;9Appendix  D, Required Forms
Fuji Digital X-Ray Capture System
Equipment Maintenance and Repair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LASD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Carolyn</dc:creator>
  <cp:lastModifiedBy>Scott, Carolyn J.</cp:lastModifiedBy>
  <cp:lastPrinted>2015-02-13T01:51:02Z</cp:lastPrinted>
  <dcterms:created xsi:type="dcterms:W3CDTF">2014-03-12T18:06:08Z</dcterms:created>
  <dcterms:modified xsi:type="dcterms:W3CDTF">2015-02-13T20:10:21Z</dcterms:modified>
</cp:coreProperties>
</file>